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<sst xmlns="http://schemas.openxmlformats.org/spreadsheetml/2006/main" count="29" uniqueCount="17">
  <si>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1 millimeter = 0.0393700787 inch</t>
  </si>
  <si>
    <t>Cylinder</t>
  </si>
  <si>
    <t>1 inch = 25.4 millimeters</t>
  </si>
  <si>
    <t>Exhaust Side</t>
  </si>
  <si>
    <t>Intake Side</t>
  </si>
  <si>
    <t>FRONT OF ENGINE</t>
  </si>
  <si>
    <t>Old Shim(mm.)</t>
  </si>
  <si>
    <t>REAR OF ENGINE</t>
  </si>
  <si>
    <t>Measured Clearance(in.)</t>
  </si>
  <si>
    <t>Measured Clearance(mm.)</t>
  </si>
  <si>
    <t>Calculated New Shim(mm.)</t>
  </si>
  <si>
    <t>Actual Shim Installed(mm.)</t>
  </si>
  <si>
    <t>Calculated New Clearance(mm.)</t>
  </si>
  <si>
    <t>Toyota Spec:</t>
  </si>
  <si>
    <t>Jason's 2JZ Valve Shim Calculator</t>
  </si>
  <si>
    <t>This calculator is intended for adjusting valve clearances in a 2JZ with a feeler gauge with standard(in.) degradations and a caliper/micrometer with metric(mm.) degradations.</t>
  </si>
  <si>
    <t>NOTE: Make changes to the values in the yellow cells only!!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</si>
</sst>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h:mm:ss\ AM/PM"/>
    <numFmt numFmtId="167" formatCode="[$-409]dddd\,\ mmmm\ dd\,\ yyyy"/>
  </numFmts>
  <fonts count="2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b/>
      <sz val="11"/>
      <color indexed="17"/>
      <name val="Arial Narrow"/>
      <family val="2"/>
    </font>
    <font>
      <b/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1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10" fillId="3" borderId="1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4" borderId="0" xfId="0" applyFont="1" applyFill="1" applyAlignment="1" quotePrefix="1">
      <alignment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18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G6" sqref="G6:I6"/>
    </sheetView>
  </sheetViews>
  <sheetFormatPr defaultColWidth="9.140625" defaultRowHeight="12.75"/>
  <cols>
    <col min="2" max="3" width="12.7109375" style="0" customWidth="1"/>
    <col min="4" max="4" width="14.00390625" style="0" customWidth="1"/>
    <col min="5" max="7" width="12.7109375" style="0" customWidth="1"/>
    <col min="8" max="8" width="7.421875" style="0" customWidth="1"/>
    <col min="9" max="10" width="12.7109375" style="0" customWidth="1"/>
    <col min="11" max="11" width="13.8515625" style="0" customWidth="1"/>
    <col min="12" max="14" width="12.7109375" style="0" customWidth="1"/>
    <col min="15" max="15" width="4.28125" style="0" customWidth="1"/>
    <col min="16" max="16" width="11.28125" style="0" customWidth="1"/>
    <col min="17" max="17" width="12.57421875" style="0" customWidth="1"/>
  </cols>
  <sheetData>
    <row r="1" spans="1:14" ht="18.75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6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3.25" customHeight="1">
      <c r="A3" s="36" t="s">
        <v>16</v>
      </c>
      <c r="B3" s="35"/>
      <c r="C3" s="35"/>
      <c r="D3" s="35"/>
      <c r="E3" s="35"/>
      <c r="F3" s="25"/>
      <c r="G3" s="25"/>
      <c r="H3" s="25"/>
      <c r="I3" s="25"/>
      <c r="J3" s="25"/>
      <c r="K3" s="25"/>
      <c r="L3" s="25"/>
      <c r="M3" s="25"/>
      <c r="N3" s="25"/>
    </row>
    <row r="4" ht="12.75">
      <c r="A4" t="s">
        <v>0</v>
      </c>
    </row>
    <row r="5" spans="1:12" ht="15.75">
      <c r="A5" t="s">
        <v>2</v>
      </c>
      <c r="B5" s="1"/>
      <c r="D5" s="19" t="s">
        <v>13</v>
      </c>
      <c r="E5" s="37">
        <v>0.25</v>
      </c>
      <c r="F5" s="1"/>
      <c r="K5" s="19" t="s">
        <v>13</v>
      </c>
      <c r="L5" s="37">
        <v>0.15</v>
      </c>
    </row>
    <row r="6" spans="2:12" ht="15.75">
      <c r="B6" s="1"/>
      <c r="C6" s="5"/>
      <c r="E6" s="1"/>
      <c r="F6" s="1"/>
      <c r="H6" s="2" t="s">
        <v>7</v>
      </c>
      <c r="J6" s="5"/>
      <c r="L6" s="1"/>
    </row>
    <row r="7" spans="2:12" ht="15.75">
      <c r="B7" s="1"/>
      <c r="C7" s="1"/>
      <c r="D7" s="3" t="s">
        <v>3</v>
      </c>
      <c r="E7" s="1"/>
      <c r="F7" s="1"/>
      <c r="J7" s="1"/>
      <c r="K7" s="3" t="s">
        <v>4</v>
      </c>
      <c r="L7" s="1"/>
    </row>
    <row r="8" spans="1:14" s="17" customFormat="1" ht="25.5">
      <c r="A8" s="13"/>
      <c r="B8" s="14" t="s">
        <v>8</v>
      </c>
      <c r="C8" s="14" t="s">
        <v>9</v>
      </c>
      <c r="D8" s="14" t="s">
        <v>6</v>
      </c>
      <c r="E8" s="15" t="s">
        <v>10</v>
      </c>
      <c r="F8" s="14" t="s">
        <v>11</v>
      </c>
      <c r="G8" s="14" t="s">
        <v>12</v>
      </c>
      <c r="H8" s="16"/>
      <c r="I8" s="14" t="s">
        <v>8</v>
      </c>
      <c r="J8" s="14" t="s">
        <v>9</v>
      </c>
      <c r="K8" s="14" t="s">
        <v>6</v>
      </c>
      <c r="L8" s="15" t="s">
        <v>10</v>
      </c>
      <c r="M8" s="14" t="s">
        <v>11</v>
      </c>
      <c r="N8" s="14" t="s">
        <v>12</v>
      </c>
    </row>
    <row r="9" spans="1:21" ht="16.5">
      <c r="A9" s="4"/>
      <c r="B9" s="7"/>
      <c r="C9" s="7"/>
      <c r="D9" s="7"/>
      <c r="E9" s="7"/>
      <c r="F9" s="7"/>
      <c r="G9" s="6"/>
      <c r="H9" s="6"/>
      <c r="I9" s="7"/>
      <c r="J9" s="7"/>
      <c r="K9" s="7"/>
      <c r="L9" s="7"/>
      <c r="M9" s="7"/>
      <c r="N9" s="6"/>
      <c r="T9" s="34"/>
      <c r="U9" s="34"/>
    </row>
    <row r="10" spans="1:21" s="10" customFormat="1" ht="16.5">
      <c r="A10" s="27" t="s">
        <v>1</v>
      </c>
      <c r="B10" s="20">
        <v>0.01</v>
      </c>
      <c r="C10" s="8">
        <f>B10*25.4</f>
        <v>0.254</v>
      </c>
      <c r="D10" s="22">
        <v>2.79</v>
      </c>
      <c r="E10" s="9">
        <f>D10-(E5-C10)</f>
        <v>2.794</v>
      </c>
      <c r="F10" s="22">
        <v>2.79</v>
      </c>
      <c r="G10" s="21">
        <f>C10+(D10-F10)</f>
        <v>0.254</v>
      </c>
      <c r="H10" s="18"/>
      <c r="I10" s="20">
        <v>0.005</v>
      </c>
      <c r="J10" s="8">
        <f>I10*25.4</f>
        <v>0.127</v>
      </c>
      <c r="K10" s="22">
        <v>2.8</v>
      </c>
      <c r="L10" s="9">
        <f>K10-(L5-J10)</f>
        <v>2.7769999999999997</v>
      </c>
      <c r="M10" s="22">
        <v>2.77</v>
      </c>
      <c r="N10" s="21">
        <f>J10+(K10-M10)</f>
        <v>0.1569999999999998</v>
      </c>
      <c r="T10" s="33"/>
      <c r="U10" s="33"/>
    </row>
    <row r="11" spans="1:21" s="10" customFormat="1" ht="16.5">
      <c r="A11" s="27">
        <v>6</v>
      </c>
      <c r="B11" s="20">
        <v>0.01</v>
      </c>
      <c r="C11" s="8">
        <f aca="true" t="shared" si="0" ref="C11:C26">B11*25.4</f>
        <v>0.254</v>
      </c>
      <c r="D11" s="22">
        <v>2.82</v>
      </c>
      <c r="E11" s="9">
        <f>D11-(E5-C11)</f>
        <v>2.824</v>
      </c>
      <c r="F11" s="22">
        <v>2.82</v>
      </c>
      <c r="G11" s="21">
        <f aca="true" t="shared" si="1" ref="G11:G26">C11+(D11-F11)</f>
        <v>0.254</v>
      </c>
      <c r="H11" s="18"/>
      <c r="I11" s="20">
        <v>0.005</v>
      </c>
      <c r="J11" s="8">
        <f aca="true" t="shared" si="2" ref="J11:J26">I11*25.4</f>
        <v>0.127</v>
      </c>
      <c r="K11" s="22">
        <v>2.79</v>
      </c>
      <c r="L11" s="9">
        <f>K11-(L5-J11)</f>
        <v>2.767</v>
      </c>
      <c r="M11" s="22">
        <v>2.77</v>
      </c>
      <c r="N11" s="21">
        <f aca="true" t="shared" si="3" ref="N11:N26">J11+(K11-M11)</f>
        <v>0.14700000000000002</v>
      </c>
      <c r="T11" s="33"/>
      <c r="U11" s="33"/>
    </row>
    <row r="12" spans="1:21" s="32" customFormat="1" ht="16.5">
      <c r="A12" s="28"/>
      <c r="B12" s="11"/>
      <c r="C12" s="12"/>
      <c r="D12" s="23"/>
      <c r="E12" s="30"/>
      <c r="F12" s="23"/>
      <c r="G12" s="29"/>
      <c r="H12" s="31"/>
      <c r="I12" s="11"/>
      <c r="J12" s="12"/>
      <c r="K12" s="29"/>
      <c r="L12" s="30"/>
      <c r="M12" s="29"/>
      <c r="N12" s="30"/>
      <c r="T12" s="33"/>
      <c r="U12" s="33"/>
    </row>
    <row r="13" spans="1:21" s="10" customFormat="1" ht="16.5">
      <c r="A13" s="27" t="s">
        <v>1</v>
      </c>
      <c r="B13" s="20">
        <v>0.011</v>
      </c>
      <c r="C13" s="8">
        <f t="shared" si="0"/>
        <v>0.2794</v>
      </c>
      <c r="D13" s="22">
        <v>2.78</v>
      </c>
      <c r="E13" s="9">
        <f>D13-(E5-C13)</f>
        <v>2.8093999999999997</v>
      </c>
      <c r="F13" s="22">
        <v>2.78</v>
      </c>
      <c r="G13" s="21">
        <f t="shared" si="1"/>
        <v>0.2794</v>
      </c>
      <c r="H13" s="18"/>
      <c r="I13" s="20">
        <v>0.005</v>
      </c>
      <c r="J13" s="8">
        <f t="shared" si="2"/>
        <v>0.127</v>
      </c>
      <c r="K13" s="22">
        <v>2.81</v>
      </c>
      <c r="L13" s="9">
        <f>K13-(L5-J13)</f>
        <v>2.787</v>
      </c>
      <c r="M13" s="22">
        <v>2.79</v>
      </c>
      <c r="N13" s="21">
        <f t="shared" si="3"/>
        <v>0.14700000000000002</v>
      </c>
      <c r="T13" s="33"/>
      <c r="U13" s="33"/>
    </row>
    <row r="14" spans="1:21" s="10" customFormat="1" ht="16.5">
      <c r="A14" s="27">
        <v>5</v>
      </c>
      <c r="B14" s="20">
        <v>0.011</v>
      </c>
      <c r="C14" s="8">
        <f t="shared" si="0"/>
        <v>0.2794</v>
      </c>
      <c r="D14" s="22">
        <v>2.77</v>
      </c>
      <c r="E14" s="9">
        <f>D14-(E5-C14)</f>
        <v>2.7994</v>
      </c>
      <c r="F14" s="22">
        <v>2.77</v>
      </c>
      <c r="G14" s="21">
        <f t="shared" si="1"/>
        <v>0.2794</v>
      </c>
      <c r="H14" s="18"/>
      <c r="I14" s="20">
        <v>0.006</v>
      </c>
      <c r="J14" s="8">
        <f t="shared" si="2"/>
        <v>0.1524</v>
      </c>
      <c r="K14" s="22">
        <v>2.75</v>
      </c>
      <c r="L14" s="9">
        <f>K14-(L5-J14)</f>
        <v>2.7524</v>
      </c>
      <c r="M14" s="22">
        <v>2.75</v>
      </c>
      <c r="N14" s="21">
        <f t="shared" si="3"/>
        <v>0.1524</v>
      </c>
      <c r="T14" s="33"/>
      <c r="U14" s="33"/>
    </row>
    <row r="15" spans="1:21" s="32" customFormat="1" ht="16.5">
      <c r="A15" s="28"/>
      <c r="B15" s="11"/>
      <c r="C15" s="12"/>
      <c r="D15" s="23"/>
      <c r="E15" s="30"/>
      <c r="F15" s="23"/>
      <c r="G15" s="29"/>
      <c r="H15" s="31"/>
      <c r="I15" s="11"/>
      <c r="J15" s="12"/>
      <c r="K15" s="29"/>
      <c r="L15" s="30"/>
      <c r="M15" s="29"/>
      <c r="N15" s="30"/>
      <c r="T15" s="33"/>
      <c r="U15" s="33"/>
    </row>
    <row r="16" spans="1:21" s="10" customFormat="1" ht="16.5">
      <c r="A16" s="27" t="s">
        <v>1</v>
      </c>
      <c r="B16" s="20">
        <v>0.01</v>
      </c>
      <c r="C16" s="8">
        <f t="shared" si="0"/>
        <v>0.254</v>
      </c>
      <c r="D16" s="22">
        <v>2.76</v>
      </c>
      <c r="E16" s="9">
        <f>D16-(E5-C16)</f>
        <v>2.764</v>
      </c>
      <c r="F16" s="22">
        <v>2.76</v>
      </c>
      <c r="G16" s="21">
        <f t="shared" si="1"/>
        <v>0.254</v>
      </c>
      <c r="H16" s="18"/>
      <c r="I16" s="20">
        <v>0.005</v>
      </c>
      <c r="J16" s="8">
        <f t="shared" si="2"/>
        <v>0.127</v>
      </c>
      <c r="K16" s="22">
        <v>2.74</v>
      </c>
      <c r="L16" s="9">
        <f>K16-(L5-J16)</f>
        <v>2.717</v>
      </c>
      <c r="M16" s="22">
        <v>2.72</v>
      </c>
      <c r="N16" s="21">
        <f t="shared" si="3"/>
        <v>0.14700000000000002</v>
      </c>
      <c r="T16" s="33"/>
      <c r="U16" s="33"/>
    </row>
    <row r="17" spans="1:21" s="10" customFormat="1" ht="16.5">
      <c r="A17" s="27">
        <v>4</v>
      </c>
      <c r="B17" s="20">
        <v>0.01</v>
      </c>
      <c r="C17" s="8">
        <f t="shared" si="0"/>
        <v>0.254</v>
      </c>
      <c r="D17" s="22">
        <v>2.87</v>
      </c>
      <c r="E17" s="9">
        <f>D17-(E5-C17)</f>
        <v>2.874</v>
      </c>
      <c r="F17" s="22">
        <v>2.87</v>
      </c>
      <c r="G17" s="21">
        <f t="shared" si="1"/>
        <v>0.254</v>
      </c>
      <c r="H17" s="18"/>
      <c r="I17" s="20">
        <v>0.005</v>
      </c>
      <c r="J17" s="8">
        <f t="shared" si="2"/>
        <v>0.127</v>
      </c>
      <c r="K17" s="22">
        <v>2.79</v>
      </c>
      <c r="L17" s="9">
        <f>K17-(L5-J17)</f>
        <v>2.767</v>
      </c>
      <c r="M17" s="22">
        <v>2.77</v>
      </c>
      <c r="N17" s="21">
        <f t="shared" si="3"/>
        <v>0.14700000000000002</v>
      </c>
      <c r="T17" s="33"/>
      <c r="U17" s="33"/>
    </row>
    <row r="18" spans="1:21" s="32" customFormat="1" ht="16.5">
      <c r="A18" s="28"/>
      <c r="B18" s="11"/>
      <c r="C18" s="12"/>
      <c r="D18" s="23"/>
      <c r="E18" s="30"/>
      <c r="F18" s="23"/>
      <c r="G18" s="29"/>
      <c r="H18" s="31"/>
      <c r="I18" s="11"/>
      <c r="J18" s="12"/>
      <c r="K18" s="29"/>
      <c r="L18" s="30"/>
      <c r="M18" s="29"/>
      <c r="N18" s="30"/>
      <c r="T18" s="33"/>
      <c r="U18" s="33"/>
    </row>
    <row r="19" spans="1:21" s="10" customFormat="1" ht="16.5">
      <c r="A19" s="27" t="s">
        <v>1</v>
      </c>
      <c r="B19" s="20">
        <v>0.01</v>
      </c>
      <c r="C19" s="8">
        <f t="shared" si="0"/>
        <v>0.254</v>
      </c>
      <c r="D19" s="22">
        <v>2.78</v>
      </c>
      <c r="E19" s="9">
        <f>D19-(E5-C19)</f>
        <v>2.784</v>
      </c>
      <c r="F19" s="22">
        <v>2.78</v>
      </c>
      <c r="G19" s="21">
        <f t="shared" si="1"/>
        <v>0.254</v>
      </c>
      <c r="H19" s="18"/>
      <c r="I19" s="20">
        <v>0.006</v>
      </c>
      <c r="J19" s="8">
        <f t="shared" si="2"/>
        <v>0.1524</v>
      </c>
      <c r="K19" s="22">
        <v>2.79</v>
      </c>
      <c r="L19" s="9">
        <f>K19-(L5-J19)</f>
        <v>2.7924</v>
      </c>
      <c r="M19" s="22">
        <v>2.79</v>
      </c>
      <c r="N19" s="21">
        <f t="shared" si="3"/>
        <v>0.1524</v>
      </c>
      <c r="T19" s="33"/>
      <c r="U19" s="33"/>
    </row>
    <row r="20" spans="1:21" s="10" customFormat="1" ht="16.5">
      <c r="A20" s="27">
        <v>3</v>
      </c>
      <c r="B20" s="20">
        <v>0.01</v>
      </c>
      <c r="C20" s="8">
        <f t="shared" si="0"/>
        <v>0.254</v>
      </c>
      <c r="D20" s="22">
        <v>2.84</v>
      </c>
      <c r="E20" s="9">
        <f>D20-(E5-C20)</f>
        <v>2.844</v>
      </c>
      <c r="F20" s="22">
        <v>2.84</v>
      </c>
      <c r="G20" s="21">
        <f t="shared" si="1"/>
        <v>0.254</v>
      </c>
      <c r="H20" s="18"/>
      <c r="I20" s="20">
        <v>0.005</v>
      </c>
      <c r="J20" s="8">
        <f t="shared" si="2"/>
        <v>0.127</v>
      </c>
      <c r="K20" s="22">
        <v>2.85</v>
      </c>
      <c r="L20" s="9">
        <f>K20-(L5-J20)</f>
        <v>2.827</v>
      </c>
      <c r="M20" s="22">
        <v>2.82</v>
      </c>
      <c r="N20" s="21">
        <f t="shared" si="3"/>
        <v>0.15700000000000025</v>
      </c>
      <c r="T20" s="33"/>
      <c r="U20" s="33"/>
    </row>
    <row r="21" spans="1:21" s="32" customFormat="1" ht="16.5">
      <c r="A21" s="28"/>
      <c r="B21" s="11"/>
      <c r="C21" s="12"/>
      <c r="D21" s="23"/>
      <c r="E21" s="30"/>
      <c r="F21" s="23"/>
      <c r="G21" s="29"/>
      <c r="H21" s="31"/>
      <c r="I21" s="11"/>
      <c r="J21" s="12"/>
      <c r="K21" s="29"/>
      <c r="L21" s="30"/>
      <c r="M21" s="29"/>
      <c r="N21" s="30"/>
      <c r="T21" s="33"/>
      <c r="U21" s="33"/>
    </row>
    <row r="22" spans="1:21" s="10" customFormat="1" ht="16.5">
      <c r="A22" s="27" t="s">
        <v>1</v>
      </c>
      <c r="B22" s="20">
        <v>0.01</v>
      </c>
      <c r="C22" s="8">
        <f t="shared" si="0"/>
        <v>0.254</v>
      </c>
      <c r="D22" s="22">
        <v>2.83</v>
      </c>
      <c r="E22" s="9">
        <f>D22-(E5-C22)</f>
        <v>2.834</v>
      </c>
      <c r="F22" s="22">
        <v>2.83</v>
      </c>
      <c r="G22" s="21">
        <f t="shared" si="1"/>
        <v>0.254</v>
      </c>
      <c r="H22" s="18"/>
      <c r="I22" s="20">
        <v>0.005</v>
      </c>
      <c r="J22" s="8">
        <f t="shared" si="2"/>
        <v>0.127</v>
      </c>
      <c r="K22" s="22">
        <v>2.9</v>
      </c>
      <c r="L22" s="9">
        <f>K22-(L5-J22)</f>
        <v>2.877</v>
      </c>
      <c r="M22" s="22">
        <v>2.87</v>
      </c>
      <c r="N22" s="21">
        <f t="shared" si="3"/>
        <v>0.1569999999999998</v>
      </c>
      <c r="T22" s="33"/>
      <c r="U22" s="33"/>
    </row>
    <row r="23" spans="1:21" s="10" customFormat="1" ht="16.5">
      <c r="A23" s="27">
        <v>2</v>
      </c>
      <c r="B23" s="20">
        <v>0.01</v>
      </c>
      <c r="C23" s="8">
        <f t="shared" si="0"/>
        <v>0.254</v>
      </c>
      <c r="D23" s="22">
        <v>2.85</v>
      </c>
      <c r="E23" s="9">
        <f>D23-(E5-C23)</f>
        <v>2.854</v>
      </c>
      <c r="F23" s="22">
        <v>2.85</v>
      </c>
      <c r="G23" s="21">
        <f t="shared" si="1"/>
        <v>0.254</v>
      </c>
      <c r="H23" s="18"/>
      <c r="I23" s="20">
        <v>0.005</v>
      </c>
      <c r="J23" s="8">
        <f t="shared" si="2"/>
        <v>0.127</v>
      </c>
      <c r="K23" s="22">
        <v>2.78</v>
      </c>
      <c r="L23" s="9">
        <f>K23-(L5-J23)</f>
        <v>2.7569999999999997</v>
      </c>
      <c r="M23" s="22">
        <v>2.76</v>
      </c>
      <c r="N23" s="21">
        <f t="shared" si="3"/>
        <v>0.14700000000000002</v>
      </c>
      <c r="T23" s="33"/>
      <c r="U23" s="33"/>
    </row>
    <row r="24" spans="1:21" s="32" customFormat="1" ht="16.5">
      <c r="A24" s="28"/>
      <c r="B24" s="11"/>
      <c r="C24" s="12"/>
      <c r="D24" s="23"/>
      <c r="E24" s="30"/>
      <c r="F24" s="23"/>
      <c r="G24" s="29"/>
      <c r="H24" s="31"/>
      <c r="I24" s="11"/>
      <c r="J24" s="12"/>
      <c r="K24" s="29"/>
      <c r="L24" s="30"/>
      <c r="M24" s="29"/>
      <c r="N24" s="30"/>
      <c r="T24" s="33"/>
      <c r="U24" s="33"/>
    </row>
    <row r="25" spans="1:21" s="10" customFormat="1" ht="16.5">
      <c r="A25" s="27" t="s">
        <v>1</v>
      </c>
      <c r="B25" s="20">
        <v>0.01</v>
      </c>
      <c r="C25" s="8">
        <f t="shared" si="0"/>
        <v>0.254</v>
      </c>
      <c r="D25" s="22">
        <v>2.72</v>
      </c>
      <c r="E25" s="9">
        <f>D25-(E5-C25)</f>
        <v>2.724</v>
      </c>
      <c r="F25" s="22">
        <v>2.72</v>
      </c>
      <c r="G25" s="21">
        <f t="shared" si="1"/>
        <v>0.254</v>
      </c>
      <c r="H25" s="18"/>
      <c r="I25" s="20">
        <v>0.006</v>
      </c>
      <c r="J25" s="8">
        <f t="shared" si="2"/>
        <v>0.1524</v>
      </c>
      <c r="K25" s="22">
        <v>2.82</v>
      </c>
      <c r="L25" s="9">
        <f>K25-(L5-J25)</f>
        <v>2.8224</v>
      </c>
      <c r="M25" s="22">
        <v>2.82</v>
      </c>
      <c r="N25" s="21">
        <f t="shared" si="3"/>
        <v>0.1524</v>
      </c>
      <c r="T25" s="33"/>
      <c r="U25" s="33"/>
    </row>
    <row r="26" spans="1:21" s="10" customFormat="1" ht="16.5">
      <c r="A26" s="27">
        <v>1</v>
      </c>
      <c r="B26" s="20">
        <v>0.01</v>
      </c>
      <c r="C26" s="8">
        <f t="shared" si="0"/>
        <v>0.254</v>
      </c>
      <c r="D26" s="22">
        <v>2.76</v>
      </c>
      <c r="E26" s="9">
        <f>D26-(E5-C26)</f>
        <v>2.764</v>
      </c>
      <c r="F26" s="22">
        <v>2.76</v>
      </c>
      <c r="G26" s="21">
        <f t="shared" si="1"/>
        <v>0.254</v>
      </c>
      <c r="H26" s="18"/>
      <c r="I26" s="20">
        <v>0.006</v>
      </c>
      <c r="J26" s="8">
        <f t="shared" si="2"/>
        <v>0.1524</v>
      </c>
      <c r="K26" s="22">
        <v>2.77</v>
      </c>
      <c r="L26" s="9">
        <f>K26-(L5-J26)</f>
        <v>2.7724</v>
      </c>
      <c r="M26" s="22">
        <v>2.77</v>
      </c>
      <c r="N26" s="21">
        <f t="shared" si="3"/>
        <v>0.1524</v>
      </c>
      <c r="T26" s="33"/>
      <c r="U26" s="33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H29" s="2" t="s">
        <v>5</v>
      </c>
      <c r="I2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Maynard</dc:creator>
  <cp:keywords/>
  <dc:description/>
  <cp:lastModifiedBy>Jason Maynard</cp:lastModifiedBy>
  <dcterms:created xsi:type="dcterms:W3CDTF">2006-01-22T05:02:04Z</dcterms:created>
  <dcterms:modified xsi:type="dcterms:W3CDTF">2007-04-13T20:06:14Z</dcterms:modified>
  <cp:category/>
  <cp:version/>
  <cp:contentType/>
  <cp:contentStatus/>
</cp:coreProperties>
</file>